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atore" sheetId="1" r:id="rId1"/>
  </sheets>
  <definedNames>
    <definedName name="__ImpAcc__">#REF!</definedName>
    <definedName name="__MAIN__" localSheetId="0">'Indicatore'!$A$7:$O$43</definedName>
    <definedName name="__MAIN__">#REF!</definedName>
    <definedName name="_xlnm._FilterDatabase" localSheetId="0" hidden="1">'Indicatore'!$A$7:$O$7</definedName>
  </definedNames>
  <calcPr fullCalcOnLoad="1"/>
</workbook>
</file>

<file path=xl/sharedStrings.xml><?xml version="1.0" encoding="utf-8"?>
<sst xmlns="http://schemas.openxmlformats.org/spreadsheetml/2006/main" count="421" uniqueCount="200">
  <si>
    <t>00000046/17/2017</t>
  </si>
  <si>
    <t>00001</t>
  </si>
  <si>
    <t>00002</t>
  </si>
  <si>
    <t>00003</t>
  </si>
  <si>
    <t>00004</t>
  </si>
  <si>
    <t>00005</t>
  </si>
  <si>
    <t>000055PA16</t>
  </si>
  <si>
    <t>000056PA16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</si>
  <si>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</si>
  <si>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</si>
  <si>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</si>
  <si>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</si>
  <si>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</si>
  <si>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</si>
  <si>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</si>
  <si>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</si>
  <si>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</si>
  <si>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</si>
  <si>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</si>
  <si>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</si>
  <si>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</si>
  <si>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</si>
  <si>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</si>
  <si>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</si>
  <si>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</si>
  <si>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</si>
  <si>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</si>
  <si>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</si>
  <si>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</si>
  <si>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</si>
  <si>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</si>
  <si>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</si>
  <si>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</si>
  <si>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</si>
  <si>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</si>
  <si>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</si>
  <si>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</si>
  <si>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</si>
  <si>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00035670074</t>
  </si>
  <si>
    <t>00150470342</t>
  </si>
  <si>
    <t>00279620017</t>
  </si>
  <si>
    <t>00936630151</t>
  </si>
  <si>
    <t>01/01/2017</t>
  </si>
  <si>
    <t>01/03/2017</t>
  </si>
  <si>
    <t>01/17/PA</t>
  </si>
  <si>
    <t>01114601006</t>
  </si>
  <si>
    <t>01573850516</t>
  </si>
  <si>
    <t>01744230028</t>
  </si>
  <si>
    <t>02/02/2017</t>
  </si>
  <si>
    <t>02/03/2017</t>
  </si>
  <si>
    <t>02/04/2017</t>
  </si>
  <si>
    <t>02067490017</t>
  </si>
  <si>
    <t>02092110036</t>
  </si>
  <si>
    <t>02949970012</t>
  </si>
  <si>
    <t>03/02/2017</t>
  </si>
  <si>
    <t>03/03/2017</t>
  </si>
  <si>
    <t>03789020108</t>
  </si>
  <si>
    <t>03870980012</t>
  </si>
  <si>
    <t>03935870018</t>
  </si>
  <si>
    <t>04/02/2017</t>
  </si>
  <si>
    <t>04552920482</t>
  </si>
  <si>
    <t>04560130017</t>
  </si>
  <si>
    <t>04610760011</t>
  </si>
  <si>
    <t>04732870011</t>
  </si>
  <si>
    <t>05211040729</t>
  </si>
  <si>
    <t>05947390018</t>
  </si>
  <si>
    <t>06/02/2017</t>
  </si>
  <si>
    <t>06/03/2017</t>
  </si>
  <si>
    <t>06/04/2017</t>
  </si>
  <si>
    <t>06380050010</t>
  </si>
  <si>
    <t>06432300017</t>
  </si>
  <si>
    <t>08/02/2017</t>
  </si>
  <si>
    <t>08/03/2017</t>
  </si>
  <si>
    <t>09/01/2017</t>
  </si>
  <si>
    <t>09/02/2017</t>
  </si>
  <si>
    <t>09/04/2017</t>
  </si>
  <si>
    <t>09269240017</t>
  </si>
  <si>
    <t>1</t>
  </si>
  <si>
    <t>1/PA</t>
  </si>
  <si>
    <t>10/02/2017</t>
  </si>
  <si>
    <t>10/03/2017</t>
  </si>
  <si>
    <t>10095230016</t>
  </si>
  <si>
    <t>10140</t>
  </si>
  <si>
    <t>10141</t>
  </si>
  <si>
    <t>10167</t>
  </si>
  <si>
    <t>11/E</t>
  </si>
  <si>
    <t>11353120014</t>
  </si>
  <si>
    <t>11454930014</t>
  </si>
  <si>
    <t>12/02/2017</t>
  </si>
  <si>
    <t>12/E</t>
  </si>
  <si>
    <t>13/03/2017</t>
  </si>
  <si>
    <t>13/04/2017</t>
  </si>
  <si>
    <t>13303580156</t>
  </si>
  <si>
    <t>14/02/2017</t>
  </si>
  <si>
    <t>14/03/2017</t>
  </si>
  <si>
    <t>140</t>
  </si>
  <si>
    <t>15/02/2017</t>
  </si>
  <si>
    <t>15/03/2017</t>
  </si>
  <si>
    <t>15/04/2017</t>
  </si>
  <si>
    <t>16/03/2017</t>
  </si>
  <si>
    <t>17/01/2017</t>
  </si>
  <si>
    <t>17/02/2017</t>
  </si>
  <si>
    <t>17/03/2017</t>
  </si>
  <si>
    <t>18/01/2017</t>
  </si>
  <si>
    <t>185/PA</t>
  </si>
  <si>
    <t>2/PA</t>
  </si>
  <si>
    <t>2/PA/2016</t>
  </si>
  <si>
    <t>20/01/2017</t>
  </si>
  <si>
    <t>20/02/2017</t>
  </si>
  <si>
    <t>20/03/2017</t>
  </si>
  <si>
    <t>20174E00134</t>
  </si>
  <si>
    <t>20174E02879</t>
  </si>
  <si>
    <t>20174E02889</t>
  </si>
  <si>
    <t>21/02/2017</t>
  </si>
  <si>
    <t>21/03/2017</t>
  </si>
  <si>
    <t>22/01/2017</t>
  </si>
  <si>
    <t>23/02/2017</t>
  </si>
  <si>
    <t>23/03/2017</t>
  </si>
  <si>
    <t>24/01/2017</t>
  </si>
  <si>
    <t>24/02/2017</t>
  </si>
  <si>
    <t>24/EG</t>
  </si>
  <si>
    <t>24/ME</t>
  </si>
  <si>
    <t>25/03/2017</t>
  </si>
  <si>
    <t>26/01/2017</t>
  </si>
  <si>
    <t>262/CV</t>
  </si>
  <si>
    <t>27/02/2017</t>
  </si>
  <si>
    <t>27/12/2016</t>
  </si>
  <si>
    <t>28/01/2017</t>
  </si>
  <si>
    <t>28/02/2017</t>
  </si>
  <si>
    <t>28/12/2016</t>
  </si>
  <si>
    <t>30/01/2017</t>
  </si>
  <si>
    <t>30/12/2016</t>
  </si>
  <si>
    <t>31/01/2017</t>
  </si>
  <si>
    <t>31/03/2017</t>
  </si>
  <si>
    <t>35/17/PA</t>
  </si>
  <si>
    <t>40</t>
  </si>
  <si>
    <t>43</t>
  </si>
  <si>
    <t>50496ZIE</t>
  </si>
  <si>
    <t>50497ZIE</t>
  </si>
  <si>
    <t>7</t>
  </si>
  <si>
    <t>8717027110</t>
  </si>
  <si>
    <t>8717058945</t>
  </si>
  <si>
    <t>90/PA</t>
  </si>
  <si>
    <t>A17PAS0001246</t>
  </si>
  <si>
    <t>ARUBA S.p.A.</t>
  </si>
  <si>
    <t>AUTONOLEGGI GIACOLETTO</t>
  </si>
  <si>
    <t>AUTONOLEGGIO CONTO FIORENZO</t>
  </si>
  <si>
    <t>BACCO VALENTINA</t>
  </si>
  <si>
    <t>BCCVNT86D65L750W</t>
  </si>
  <si>
    <t>C-WAY SRL</t>
  </si>
  <si>
    <t>CAMERLO ASSISTENZA DI CAMERLO GIOVANNNI BATTISTA</t>
  </si>
  <si>
    <t>CANTELLO s.r.l.</t>
  </si>
  <si>
    <t>CNTFNZ62S28A074T</t>
  </si>
  <si>
    <t>CORPORATE EXPRESS SRL</t>
  </si>
  <si>
    <t>Codice fiscale</t>
  </si>
  <si>
    <t>Data Emissione</t>
  </si>
  <si>
    <t>Data fine</t>
  </si>
  <si>
    <t>Data inizio</t>
  </si>
  <si>
    <t>Data pagamento</t>
  </si>
  <si>
    <t>Data registrazione</t>
  </si>
  <si>
    <t>Data scadenza</t>
  </si>
  <si>
    <t>Ditta zia Srl</t>
  </si>
  <si>
    <t xml:space="preserve">FARP elettronica s.r.l </t>
  </si>
  <si>
    <t>FATTPA 24_17</t>
  </si>
  <si>
    <t>FEBEA SPORT SNC DI BRUN MARCO &amp; C.</t>
  </si>
  <si>
    <t>FONDAZIONE MUSEO DELLE ANTICHITA' EGIZIE</t>
  </si>
  <si>
    <t>Fine Periodo</t>
  </si>
  <si>
    <t>Fornitore</t>
  </si>
  <si>
    <t>GALLERIA DEL LIBRO SNC DI GROSSSI E TONE</t>
  </si>
  <si>
    <t>GRUPPO SPAGGIARI PARMA S.p.A.</t>
  </si>
  <si>
    <t>Giorni di ritardo pagamento</t>
  </si>
  <si>
    <t>ISTITUTO COMPRENSIVO STATALE DI AZEGLIO</t>
  </si>
  <si>
    <t>IVA</t>
  </si>
  <si>
    <t>Imponibile</t>
  </si>
  <si>
    <t>Imponibile X giorni di ritardo</t>
  </si>
  <si>
    <t>Importo totale</t>
  </si>
  <si>
    <t>Indice di Tempestività</t>
  </si>
  <si>
    <t>Inizio periodo</t>
  </si>
  <si>
    <t>KARON SRL</t>
  </si>
  <si>
    <t>MD DI MALANDRONE DELIA</t>
  </si>
  <si>
    <t>MLNDLE67H52A479Q</t>
  </si>
  <si>
    <t>NICOLOTTI  &amp; C. Snc</t>
  </si>
  <si>
    <t>Numero emissione</t>
  </si>
  <si>
    <t>Numero registrazione</t>
  </si>
  <si>
    <t>PA0010</t>
  </si>
  <si>
    <t>PAGLIUGHI SPORT SRL</t>
  </si>
  <si>
    <t>PENTASSUGLIA FLAVIO</t>
  </si>
  <si>
    <t>PNTFLV77A14A662R</t>
  </si>
  <si>
    <t>POSTE ITALIANE S.P.A.</t>
  </si>
  <si>
    <t>Partita IVA</t>
  </si>
  <si>
    <t xml:space="preserve">REAR Soc.Coop. </t>
  </si>
  <si>
    <t>Scuola</t>
  </si>
  <si>
    <t>Somma degli importi dovuti</t>
  </si>
  <si>
    <t>Somma degli importi dovuti moltiplicati per i giorni di ritardo del pagamento</t>
  </si>
  <si>
    <t>Spese</t>
  </si>
  <si>
    <t>Tipografia Litografia Bolognino Davide &amp; C. snc</t>
  </si>
  <si>
    <t>U.V.A.D.A. s.n.c. di Cesare DE ROSSI &amp; C.</t>
  </si>
  <si>
    <t>V.I.T.A. GROUP s.r.l.</t>
  </si>
  <si>
    <t>VP/0006999</t>
  </si>
  <si>
    <t>VP/0007001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</si>
</sst>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/>
    </xf>
    <xf numFmtId="4" fontId="7" fillId="0" borderId="0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A8" sqref="A8"/>
    </sheetView>
  </sheetViews>
  <sheetFormatPr defaultColWidth="12.140625" defaultRowHeight="12.75"/>
  <cols>
    <col min="1" max="1" width="23.140625" style="1" customWidth="1"/>
    <col min="2" max="3" width="18.8515625" style="1" customWidth="1"/>
    <col min="4" max="4" width="14.421875" style="1" customWidth="1"/>
    <col min="5" max="5" width="11.8515625" style="1" customWidth="1"/>
    <col min="6" max="6" width="8.00390625" style="1" customWidth="1"/>
    <col min="7" max="7" width="6.28125" style="1" customWidth="1"/>
    <col min="8" max="8" width="14.7109375" style="1" customWidth="1"/>
    <col min="9" max="9" width="49.140625" style="1" customWidth="1"/>
    <col min="10" max="10" width="20.57421875" style="1" customWidth="1"/>
    <col min="11" max="11" width="15.57421875" style="1" customWidth="1"/>
    <col min="12" max="12" width="19.7109375" style="1" customWidth="1"/>
    <col min="13" max="13" width="20.7109375" style="1" customWidth="1"/>
    <col min="14" max="14" width="32.57421875" style="4" customWidth="1"/>
    <col min="15" max="15" width="33.00390625" style="1" customWidth="1"/>
    <col min="16" max="16" width="2.8515625" style="6" hidden="1" customWidth="1"/>
    <col min="17" max="18" width="12.140625" style="1" hidden="1" customWidth="1"/>
    <col min="19" max="16384" width="12.140625" style="1" customWidth="1"/>
  </cols>
  <sheetData>
    <row r="1" spans="1:16" s="3" customFormat="1" ht="12.75">
      <c r="A1" s="13" t="str">
        <f>P8</f>
        <v>ISTITUTO COMPRENSIVO STATALE DI AZEGLIO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5"/>
    </row>
    <row r="2" spans="1:16" s="3" customFormat="1" ht="27" customHeight="1">
      <c r="A2" s="11" t="s">
        <v>193</v>
      </c>
      <c r="B2" s="11"/>
      <c r="C2" s="3">
        <f>SUM(O8:O4034)</f>
        <v>-265215.67</v>
      </c>
      <c r="N2" s="8"/>
      <c r="P2" s="5"/>
    </row>
    <row r="3" spans="1:16" s="3" customFormat="1" ht="12.75">
      <c r="A3" s="12" t="s">
        <v>192</v>
      </c>
      <c r="B3" s="12"/>
      <c r="C3" s="3">
        <f>SUM(E8:E4034)</f>
        <v>30735.7</v>
      </c>
      <c r="N3" s="8"/>
      <c r="P3" s="5"/>
    </row>
    <row r="4" spans="1:16" s="3" customFormat="1" ht="12.75">
      <c r="A4" s="12" t="s">
        <v>176</v>
      </c>
      <c r="B4" s="12"/>
      <c r="C4" s="3">
        <f>C2/C3</f>
        <v>-8.628912632541311</v>
      </c>
      <c r="N4" s="8"/>
      <c r="P4" s="5"/>
    </row>
    <row r="5" spans="1:16" s="3" customFormat="1" ht="12.75">
      <c r="A5" s="3" t="s">
        <v>177</v>
      </c>
      <c r="B5" s="3" t="str">
        <f>Q8</f>
        <v>01/01/2017</v>
      </c>
      <c r="C5" s="3" t="s">
        <v>166</v>
      </c>
      <c r="D5" s="3" t="str">
        <f>R8</f>
        <v>31/03/2017</v>
      </c>
      <c r="N5" s="8"/>
      <c r="P5" s="5"/>
    </row>
    <row r="6" spans="14:16" s="3" customFormat="1" ht="12.75">
      <c r="N6" s="8"/>
      <c r="P6" s="5"/>
    </row>
    <row r="7" spans="1:18" s="2" customFormat="1" ht="12.75">
      <c r="A7" s="9" t="s">
        <v>183</v>
      </c>
      <c r="B7" s="9" t="s">
        <v>159</v>
      </c>
      <c r="C7" s="9" t="s">
        <v>182</v>
      </c>
      <c r="D7" s="9" t="s">
        <v>155</v>
      </c>
      <c r="E7" s="9" t="s">
        <v>173</v>
      </c>
      <c r="F7" s="9" t="s">
        <v>172</v>
      </c>
      <c r="G7" s="9" t="s">
        <v>194</v>
      </c>
      <c r="H7" s="9" t="s">
        <v>175</v>
      </c>
      <c r="I7" s="9" t="s">
        <v>167</v>
      </c>
      <c r="J7" s="9" t="s">
        <v>154</v>
      </c>
      <c r="K7" s="9" t="s">
        <v>189</v>
      </c>
      <c r="L7" s="9" t="s">
        <v>160</v>
      </c>
      <c r="M7" s="9" t="s">
        <v>158</v>
      </c>
      <c r="N7" s="10" t="s">
        <v>170</v>
      </c>
      <c r="O7" s="9" t="s">
        <v>174</v>
      </c>
      <c r="P7" s="7" t="s">
        <v>191</v>
      </c>
      <c r="Q7" s="2" t="s">
        <v>157</v>
      </c>
      <c r="R7" s="2" t="s">
        <v>156</v>
      </c>
    </row>
    <row r="8" spans="1:18" ht="10.5">
      <c r="A8" s="1" t="s">
        <v>1</v>
      </c>
      <c r="B8" s="1" t="s">
        <v>100</v>
      </c>
      <c r="C8" s="1" t="s">
        <v>95</v>
      </c>
      <c r="D8" s="1" t="s">
        <v>126</v>
      </c>
      <c r="E8" s="1">
        <v>181.82</v>
      </c>
      <c r="F8" s="1">
        <v>18.18</v>
      </c>
      <c r="G8" s="1">
        <v>0</v>
      </c>
      <c r="H8" s="1">
        <v>200</v>
      </c>
      <c r="I8" s="1" t="s">
        <v>146</v>
      </c>
      <c r="J8" s="1" t="s">
        <v>152</v>
      </c>
      <c r="K8" s="1" t="s">
        <v>65</v>
      </c>
      <c r="L8" s="1" t="s">
        <v>123</v>
      </c>
      <c r="M8" s="1" t="s">
        <v>100</v>
      </c>
      <c r="N8" s="4">
        <v>-9</v>
      </c>
      <c r="O8" s="1">
        <v>-1636.38</v>
      </c>
      <c r="P8" s="6" t="s">
        <v>171</v>
      </c>
      <c r="Q8" s="1" t="s">
        <v>42</v>
      </c>
      <c r="R8" s="1" t="s">
        <v>133</v>
      </c>
    </row>
    <row r="9" spans="1:18" ht="10.5">
      <c r="A9" s="1" t="s">
        <v>2</v>
      </c>
      <c r="B9" s="1" t="s">
        <v>100</v>
      </c>
      <c r="C9" s="1" t="s">
        <v>106</v>
      </c>
      <c r="D9" s="1" t="s">
        <v>126</v>
      </c>
      <c r="E9" s="1">
        <v>490</v>
      </c>
      <c r="F9" s="1">
        <v>0</v>
      </c>
      <c r="G9" s="1">
        <v>0</v>
      </c>
      <c r="H9" s="1">
        <v>500</v>
      </c>
      <c r="I9" s="1" t="s">
        <v>147</v>
      </c>
      <c r="J9" s="1" t="s">
        <v>148</v>
      </c>
      <c r="L9" s="1" t="s">
        <v>127</v>
      </c>
      <c r="M9" s="1" t="s">
        <v>100</v>
      </c>
      <c r="N9" s="4">
        <v>-11</v>
      </c>
      <c r="O9" s="1">
        <v>-5390</v>
      </c>
      <c r="P9" s="6" t="s">
        <v>171</v>
      </c>
      <c r="Q9" s="1" t="s">
        <v>42</v>
      </c>
      <c r="R9" s="1" t="s">
        <v>133</v>
      </c>
    </row>
    <row r="10" spans="1:18" ht="10.5">
      <c r="A10" s="1" t="s">
        <v>3</v>
      </c>
      <c r="B10" s="1" t="s">
        <v>100</v>
      </c>
      <c r="C10" s="1" t="s">
        <v>6</v>
      </c>
      <c r="D10" s="1" t="s">
        <v>129</v>
      </c>
      <c r="E10" s="1">
        <v>36.89</v>
      </c>
      <c r="F10" s="1">
        <v>8.12</v>
      </c>
      <c r="G10" s="1">
        <v>0</v>
      </c>
      <c r="H10" s="1">
        <v>45.01</v>
      </c>
      <c r="I10" s="1" t="s">
        <v>195</v>
      </c>
      <c r="J10" s="1" t="s">
        <v>51</v>
      </c>
      <c r="K10" s="1" t="s">
        <v>51</v>
      </c>
      <c r="L10" s="1" t="s">
        <v>132</v>
      </c>
      <c r="M10" s="1" t="s">
        <v>100</v>
      </c>
      <c r="N10" s="4">
        <v>-14</v>
      </c>
      <c r="O10" s="1">
        <v>-516.46</v>
      </c>
      <c r="P10" s="6" t="s">
        <v>171</v>
      </c>
      <c r="Q10" s="1" t="s">
        <v>42</v>
      </c>
      <c r="R10" s="1" t="s">
        <v>133</v>
      </c>
    </row>
    <row r="11" spans="1:18" ht="10.5">
      <c r="A11" s="1" t="s">
        <v>4</v>
      </c>
      <c r="B11" s="1" t="s">
        <v>100</v>
      </c>
      <c r="C11" s="1" t="s">
        <v>7</v>
      </c>
      <c r="D11" s="1" t="s">
        <v>129</v>
      </c>
      <c r="E11" s="1">
        <v>301.11</v>
      </c>
      <c r="F11" s="1">
        <v>66.24</v>
      </c>
      <c r="G11" s="1">
        <v>0</v>
      </c>
      <c r="H11" s="1">
        <v>367.35</v>
      </c>
      <c r="I11" s="1" t="s">
        <v>195</v>
      </c>
      <c r="J11" s="1" t="s">
        <v>51</v>
      </c>
      <c r="K11" s="1" t="s">
        <v>51</v>
      </c>
      <c r="L11" s="1" t="s">
        <v>132</v>
      </c>
      <c r="M11" s="1" t="s">
        <v>48</v>
      </c>
      <c r="N11" s="4">
        <v>2</v>
      </c>
      <c r="O11" s="1">
        <v>602.22</v>
      </c>
      <c r="P11" s="6" t="s">
        <v>171</v>
      </c>
      <c r="Q11" s="1" t="s">
        <v>42</v>
      </c>
      <c r="R11" s="1" t="s">
        <v>133</v>
      </c>
    </row>
    <row r="12" spans="1:18" ht="10.5">
      <c r="A12" s="1" t="s">
        <v>5</v>
      </c>
      <c r="B12" s="1" t="s">
        <v>100</v>
      </c>
      <c r="C12" s="1" t="s">
        <v>124</v>
      </c>
      <c r="D12" s="1" t="s">
        <v>126</v>
      </c>
      <c r="E12" s="1">
        <v>19370</v>
      </c>
      <c r="F12" s="1">
        <v>4261.4</v>
      </c>
      <c r="G12" s="1">
        <v>0</v>
      </c>
      <c r="H12" s="1">
        <v>23631.4</v>
      </c>
      <c r="I12" s="1" t="s">
        <v>186</v>
      </c>
      <c r="J12" s="1" t="s">
        <v>187</v>
      </c>
      <c r="K12" s="1" t="s">
        <v>64</v>
      </c>
      <c r="L12" s="1" t="s">
        <v>128</v>
      </c>
      <c r="M12" s="1" t="s">
        <v>43</v>
      </c>
      <c r="N12" s="4">
        <v>1</v>
      </c>
      <c r="O12" s="1">
        <v>19370</v>
      </c>
      <c r="P12" s="6" t="s">
        <v>171</v>
      </c>
      <c r="Q12" s="1" t="s">
        <v>42</v>
      </c>
      <c r="R12" s="1" t="s">
        <v>133</v>
      </c>
    </row>
    <row r="13" spans="1:18" ht="10.5">
      <c r="A13" s="1" t="s">
        <v>8</v>
      </c>
      <c r="B13" s="1" t="s">
        <v>100</v>
      </c>
      <c r="C13" s="1" t="s">
        <v>105</v>
      </c>
      <c r="D13" s="1" t="s">
        <v>126</v>
      </c>
      <c r="E13" s="1">
        <v>655.74</v>
      </c>
      <c r="F13" s="1">
        <v>144.26</v>
      </c>
      <c r="G13" s="1">
        <v>0</v>
      </c>
      <c r="H13" s="1">
        <v>800</v>
      </c>
      <c r="I13" s="1" t="s">
        <v>164</v>
      </c>
      <c r="J13" s="1" t="s">
        <v>86</v>
      </c>
      <c r="K13" s="1" t="s">
        <v>86</v>
      </c>
      <c r="L13" s="1" t="s">
        <v>74</v>
      </c>
      <c r="M13" s="1" t="s">
        <v>100</v>
      </c>
      <c r="N13" s="4">
        <v>-23</v>
      </c>
      <c r="O13" s="1">
        <v>-15082.02</v>
      </c>
      <c r="P13" s="6" t="s">
        <v>171</v>
      </c>
      <c r="Q13" s="1" t="s">
        <v>42</v>
      </c>
      <c r="R13" s="1" t="s">
        <v>133</v>
      </c>
    </row>
    <row r="14" spans="1:18" ht="10.5">
      <c r="A14" s="1" t="s">
        <v>9</v>
      </c>
      <c r="B14" s="1" t="s">
        <v>100</v>
      </c>
      <c r="C14" s="1" t="s">
        <v>137</v>
      </c>
      <c r="D14" s="1" t="s">
        <v>131</v>
      </c>
      <c r="E14" s="1">
        <v>160.4</v>
      </c>
      <c r="F14" s="1">
        <v>35.29</v>
      </c>
      <c r="G14" s="1">
        <v>0</v>
      </c>
      <c r="H14" s="1">
        <v>195.69</v>
      </c>
      <c r="I14" s="1" t="s">
        <v>161</v>
      </c>
      <c r="K14" s="1" t="s">
        <v>70</v>
      </c>
      <c r="L14" s="1" t="s">
        <v>88</v>
      </c>
      <c r="M14" s="1" t="s">
        <v>100</v>
      </c>
      <c r="N14" s="4">
        <v>-26</v>
      </c>
      <c r="O14" s="1">
        <v>-4170.4</v>
      </c>
      <c r="P14" s="6" t="s">
        <v>171</v>
      </c>
      <c r="Q14" s="1" t="s">
        <v>42</v>
      </c>
      <c r="R14" s="1" t="s">
        <v>133</v>
      </c>
    </row>
    <row r="15" spans="1:18" ht="10.5">
      <c r="A15" s="1" t="s">
        <v>10</v>
      </c>
      <c r="B15" s="1" t="s">
        <v>100</v>
      </c>
      <c r="C15" s="1" t="s">
        <v>138</v>
      </c>
      <c r="D15" s="1" t="s">
        <v>131</v>
      </c>
      <c r="E15" s="1">
        <v>403.66</v>
      </c>
      <c r="F15" s="1">
        <v>88.81</v>
      </c>
      <c r="G15" s="1">
        <v>0</v>
      </c>
      <c r="H15" s="1">
        <v>492.47</v>
      </c>
      <c r="I15" s="1" t="s">
        <v>161</v>
      </c>
      <c r="K15" s="1" t="s">
        <v>70</v>
      </c>
      <c r="L15" s="1" t="s">
        <v>88</v>
      </c>
      <c r="M15" s="1" t="s">
        <v>100</v>
      </c>
      <c r="N15" s="4">
        <v>-26</v>
      </c>
      <c r="O15" s="1">
        <v>-10495.16</v>
      </c>
      <c r="P15" s="6" t="s">
        <v>171</v>
      </c>
      <c r="Q15" s="1" t="s">
        <v>42</v>
      </c>
      <c r="R15" s="1" t="s">
        <v>133</v>
      </c>
    </row>
    <row r="16" spans="1:18" ht="10.5">
      <c r="A16" s="1" t="s">
        <v>11</v>
      </c>
      <c r="B16" s="1" t="s">
        <v>103</v>
      </c>
      <c r="C16" s="1" t="s">
        <v>110</v>
      </c>
      <c r="D16" s="1" t="s">
        <v>73</v>
      </c>
      <c r="E16" s="1">
        <v>273.78</v>
      </c>
      <c r="F16" s="1">
        <v>60.23</v>
      </c>
      <c r="G16" s="1">
        <v>0</v>
      </c>
      <c r="H16" s="1">
        <v>334.01</v>
      </c>
      <c r="I16" s="1" t="s">
        <v>169</v>
      </c>
      <c r="K16" s="1" t="s">
        <v>39</v>
      </c>
      <c r="L16" s="1" t="s">
        <v>80</v>
      </c>
      <c r="M16" s="1" t="s">
        <v>103</v>
      </c>
      <c r="N16" s="4">
        <v>-51</v>
      </c>
      <c r="O16" s="1">
        <v>-13962.78</v>
      </c>
      <c r="P16" s="6" t="s">
        <v>171</v>
      </c>
      <c r="Q16" s="1" t="s">
        <v>42</v>
      </c>
      <c r="R16" s="1" t="s">
        <v>133</v>
      </c>
    </row>
    <row r="17" spans="1:18" ht="10.5">
      <c r="A17" s="1" t="s">
        <v>12</v>
      </c>
      <c r="B17" s="1" t="s">
        <v>123</v>
      </c>
      <c r="C17" s="1" t="s">
        <v>44</v>
      </c>
      <c r="D17" s="1" t="s">
        <v>118</v>
      </c>
      <c r="E17" s="1">
        <v>179.8</v>
      </c>
      <c r="F17" s="1">
        <v>39.56</v>
      </c>
      <c r="G17" s="1">
        <v>0</v>
      </c>
      <c r="H17" s="1">
        <v>219.36</v>
      </c>
      <c r="I17" s="1" t="s">
        <v>185</v>
      </c>
      <c r="K17" s="1" t="s">
        <v>53</v>
      </c>
      <c r="L17" s="1" t="s">
        <v>119</v>
      </c>
      <c r="M17" s="1" t="s">
        <v>48</v>
      </c>
      <c r="N17" s="4">
        <v>-22</v>
      </c>
      <c r="O17" s="1">
        <v>-3955.6</v>
      </c>
      <c r="P17" s="6" t="s">
        <v>171</v>
      </c>
      <c r="Q17" s="1" t="s">
        <v>42</v>
      </c>
      <c r="R17" s="1" t="s">
        <v>133</v>
      </c>
    </row>
    <row r="18" spans="1:18" ht="10.5">
      <c r="A18" s="1" t="s">
        <v>13</v>
      </c>
      <c r="B18" s="1" t="s">
        <v>123</v>
      </c>
      <c r="C18" s="1" t="s">
        <v>121</v>
      </c>
      <c r="D18" s="1" t="s">
        <v>107</v>
      </c>
      <c r="E18" s="1">
        <v>607.5</v>
      </c>
      <c r="F18" s="1">
        <v>0</v>
      </c>
      <c r="G18" s="1">
        <v>0</v>
      </c>
      <c r="H18" s="1">
        <v>607.5</v>
      </c>
      <c r="I18" s="1" t="s">
        <v>190</v>
      </c>
      <c r="K18" s="1" t="s">
        <v>61</v>
      </c>
      <c r="L18" s="1" t="s">
        <v>59</v>
      </c>
      <c r="M18" s="1" t="s">
        <v>130</v>
      </c>
      <c r="N18" s="4">
        <v>-5</v>
      </c>
      <c r="O18" s="1">
        <v>-3037.5</v>
      </c>
      <c r="P18" s="6" t="s">
        <v>171</v>
      </c>
      <c r="Q18" s="1" t="s">
        <v>42</v>
      </c>
      <c r="R18" s="1" t="s">
        <v>133</v>
      </c>
    </row>
    <row r="19" spans="1:18" ht="10.5">
      <c r="A19" s="1" t="s">
        <v>14</v>
      </c>
      <c r="B19" s="1" t="s">
        <v>48</v>
      </c>
      <c r="C19" s="1" t="s">
        <v>140</v>
      </c>
      <c r="D19" s="1" t="s">
        <v>132</v>
      </c>
      <c r="E19" s="1">
        <v>29.91</v>
      </c>
      <c r="F19" s="1">
        <v>0</v>
      </c>
      <c r="G19" s="1">
        <v>0</v>
      </c>
      <c r="H19" s="1">
        <v>29.91</v>
      </c>
      <c r="I19" s="1" t="s">
        <v>188</v>
      </c>
      <c r="K19" s="1" t="s">
        <v>45</v>
      </c>
      <c r="L19" s="1" t="s">
        <v>49</v>
      </c>
      <c r="M19" s="1" t="s">
        <v>48</v>
      </c>
      <c r="N19" s="4">
        <v>-28</v>
      </c>
      <c r="O19" s="1">
        <v>-837.48</v>
      </c>
      <c r="P19" s="6" t="s">
        <v>171</v>
      </c>
      <c r="Q19" s="1" t="s">
        <v>42</v>
      </c>
      <c r="R19" s="1" t="s">
        <v>133</v>
      </c>
    </row>
    <row r="20" spans="1:18" ht="10.5">
      <c r="A20" s="1" t="s">
        <v>15</v>
      </c>
      <c r="B20" s="1" t="s">
        <v>48</v>
      </c>
      <c r="C20" s="1" t="s">
        <v>120</v>
      </c>
      <c r="D20" s="1" t="s">
        <v>115</v>
      </c>
      <c r="E20" s="1">
        <v>49</v>
      </c>
      <c r="F20" s="1">
        <v>0</v>
      </c>
      <c r="G20" s="1">
        <v>0</v>
      </c>
      <c r="H20" s="1">
        <v>49</v>
      </c>
      <c r="I20" s="1" t="s">
        <v>165</v>
      </c>
      <c r="K20" s="1" t="s">
        <v>76</v>
      </c>
      <c r="L20" s="1" t="s">
        <v>66</v>
      </c>
      <c r="M20" s="1" t="s">
        <v>48</v>
      </c>
      <c r="N20" s="4">
        <v>-4</v>
      </c>
      <c r="O20" s="1">
        <v>-196</v>
      </c>
      <c r="P20" s="6" t="s">
        <v>171</v>
      </c>
      <c r="Q20" s="1" t="s">
        <v>42</v>
      </c>
      <c r="R20" s="1" t="s">
        <v>133</v>
      </c>
    </row>
    <row r="21" spans="1:18" ht="10.5">
      <c r="A21" s="1" t="s">
        <v>16</v>
      </c>
      <c r="B21" s="1" t="s">
        <v>54</v>
      </c>
      <c r="C21" s="1" t="s">
        <v>111</v>
      </c>
      <c r="D21" s="1" t="s">
        <v>130</v>
      </c>
      <c r="E21" s="1">
        <v>1800</v>
      </c>
      <c r="F21" s="1">
        <v>396</v>
      </c>
      <c r="G21" s="1">
        <v>0</v>
      </c>
      <c r="H21" s="1">
        <v>2196</v>
      </c>
      <c r="I21" s="1" t="s">
        <v>169</v>
      </c>
      <c r="K21" s="1" t="s">
        <v>39</v>
      </c>
      <c r="L21" s="1" t="s">
        <v>133</v>
      </c>
      <c r="M21" s="1" t="s">
        <v>93</v>
      </c>
      <c r="N21" s="4">
        <v>-45</v>
      </c>
      <c r="O21" s="1">
        <v>-81000</v>
      </c>
      <c r="P21" s="6" t="s">
        <v>171</v>
      </c>
      <c r="Q21" s="1" t="s">
        <v>42</v>
      </c>
      <c r="R21" s="1" t="s">
        <v>133</v>
      </c>
    </row>
    <row r="22" spans="1:18" ht="10.5">
      <c r="A22" s="1" t="s">
        <v>17</v>
      </c>
      <c r="B22" s="1" t="s">
        <v>54</v>
      </c>
      <c r="C22" s="1" t="s">
        <v>112</v>
      </c>
      <c r="D22" s="1" t="s">
        <v>130</v>
      </c>
      <c r="E22" s="1">
        <v>23.23</v>
      </c>
      <c r="F22" s="1">
        <v>5.11</v>
      </c>
      <c r="G22" s="1">
        <v>0</v>
      </c>
      <c r="H22" s="1">
        <v>28.34</v>
      </c>
      <c r="I22" s="1" t="s">
        <v>169</v>
      </c>
      <c r="K22" s="1" t="s">
        <v>39</v>
      </c>
      <c r="L22" s="1" t="s">
        <v>133</v>
      </c>
      <c r="M22" s="1" t="s">
        <v>96</v>
      </c>
      <c r="N22" s="4">
        <v>-44</v>
      </c>
      <c r="O22" s="1">
        <v>-1022.12</v>
      </c>
      <c r="P22" s="6" t="s">
        <v>171</v>
      </c>
      <c r="Q22" s="1" t="s">
        <v>42</v>
      </c>
      <c r="R22" s="1" t="s">
        <v>133</v>
      </c>
    </row>
    <row r="23" spans="1:18" ht="10.5">
      <c r="A23" s="1" t="s">
        <v>18</v>
      </c>
      <c r="B23" s="1" t="s">
        <v>66</v>
      </c>
      <c r="C23" s="1" t="s">
        <v>142</v>
      </c>
      <c r="D23" s="1" t="s">
        <v>54</v>
      </c>
      <c r="E23" s="1">
        <v>185</v>
      </c>
      <c r="F23" s="1">
        <v>40.7</v>
      </c>
      <c r="G23" s="1">
        <v>0</v>
      </c>
      <c r="H23" s="1">
        <v>225.7</v>
      </c>
      <c r="I23" s="1" t="s">
        <v>196</v>
      </c>
      <c r="K23" s="1" t="s">
        <v>58</v>
      </c>
      <c r="L23" s="1" t="s">
        <v>133</v>
      </c>
      <c r="M23" s="1" t="s">
        <v>93</v>
      </c>
      <c r="N23" s="4">
        <v>-45</v>
      </c>
      <c r="O23" s="1">
        <v>-8325</v>
      </c>
      <c r="P23" s="6" t="s">
        <v>171</v>
      </c>
      <c r="Q23" s="1" t="s">
        <v>42</v>
      </c>
      <c r="R23" s="1" t="s">
        <v>133</v>
      </c>
    </row>
    <row r="24" spans="1:18" ht="10.5">
      <c r="A24" s="1" t="s">
        <v>19</v>
      </c>
      <c r="B24" s="1" t="s">
        <v>71</v>
      </c>
      <c r="C24" s="1" t="s">
        <v>77</v>
      </c>
      <c r="D24" s="1" t="s">
        <v>66</v>
      </c>
      <c r="E24" s="1">
        <v>98.28</v>
      </c>
      <c r="F24" s="1">
        <v>21.62</v>
      </c>
      <c r="G24" s="1">
        <v>0</v>
      </c>
      <c r="H24" s="1">
        <v>119.9</v>
      </c>
      <c r="I24" s="1" t="s">
        <v>179</v>
      </c>
      <c r="J24" s="1" t="s">
        <v>180</v>
      </c>
      <c r="K24" s="1" t="s">
        <v>81</v>
      </c>
      <c r="L24" s="1" t="s">
        <v>128</v>
      </c>
      <c r="M24" s="1" t="s">
        <v>93</v>
      </c>
      <c r="N24" s="4">
        <v>-14</v>
      </c>
      <c r="O24" s="1">
        <v>-1375.92</v>
      </c>
      <c r="P24" s="6" t="s">
        <v>171</v>
      </c>
      <c r="Q24" s="1" t="s">
        <v>42</v>
      </c>
      <c r="R24" s="1" t="s">
        <v>133</v>
      </c>
    </row>
    <row r="25" spans="1:18" ht="10.5">
      <c r="A25" s="1" t="s">
        <v>20</v>
      </c>
      <c r="B25" s="1" t="s">
        <v>93</v>
      </c>
      <c r="C25" s="1" t="s">
        <v>198</v>
      </c>
      <c r="D25" s="1" t="s">
        <v>79</v>
      </c>
      <c r="E25" s="1">
        <v>108</v>
      </c>
      <c r="F25" s="1">
        <v>23.76</v>
      </c>
      <c r="G25" s="1">
        <v>0</v>
      </c>
      <c r="H25" s="1">
        <v>131.76</v>
      </c>
      <c r="I25" s="1" t="s">
        <v>153</v>
      </c>
      <c r="J25" s="1" t="s">
        <v>41</v>
      </c>
      <c r="K25" s="1" t="s">
        <v>92</v>
      </c>
      <c r="L25" s="1" t="s">
        <v>133</v>
      </c>
      <c r="M25" s="1" t="s">
        <v>93</v>
      </c>
      <c r="N25" s="4">
        <v>-45</v>
      </c>
      <c r="O25" s="1">
        <v>-4860</v>
      </c>
      <c r="P25" s="6" t="s">
        <v>171</v>
      </c>
      <c r="Q25" s="1" t="s">
        <v>42</v>
      </c>
      <c r="R25" s="1" t="s">
        <v>133</v>
      </c>
    </row>
    <row r="26" spans="1:18" ht="10.5">
      <c r="A26" s="1" t="s">
        <v>21</v>
      </c>
      <c r="B26" s="1" t="s">
        <v>93</v>
      </c>
      <c r="C26" s="1" t="s">
        <v>199</v>
      </c>
      <c r="D26" s="1" t="s">
        <v>79</v>
      </c>
      <c r="E26" s="1">
        <v>108</v>
      </c>
      <c r="F26" s="1">
        <v>23.76</v>
      </c>
      <c r="G26" s="1">
        <v>0</v>
      </c>
      <c r="H26" s="1">
        <v>131.76</v>
      </c>
      <c r="I26" s="1" t="s">
        <v>153</v>
      </c>
      <c r="J26" s="1" t="s">
        <v>41</v>
      </c>
      <c r="K26" s="1" t="s">
        <v>92</v>
      </c>
      <c r="L26" s="1" t="s">
        <v>133</v>
      </c>
      <c r="M26" s="1" t="s">
        <v>96</v>
      </c>
      <c r="N26" s="4">
        <v>-44</v>
      </c>
      <c r="O26" s="1">
        <v>-4752</v>
      </c>
      <c r="P26" s="6" t="s">
        <v>171</v>
      </c>
      <c r="Q26" s="1" t="s">
        <v>42</v>
      </c>
      <c r="R26" s="1" t="s">
        <v>133</v>
      </c>
    </row>
    <row r="27" spans="1:18" ht="10.5">
      <c r="A27" s="1" t="s">
        <v>22</v>
      </c>
      <c r="B27" s="1" t="s">
        <v>96</v>
      </c>
      <c r="C27" s="1" t="s">
        <v>184</v>
      </c>
      <c r="D27" s="1" t="s">
        <v>93</v>
      </c>
      <c r="E27" s="1">
        <v>36.9</v>
      </c>
      <c r="F27" s="1">
        <v>0</v>
      </c>
      <c r="G27" s="1">
        <v>0</v>
      </c>
      <c r="H27" s="1">
        <v>36.9</v>
      </c>
      <c r="I27" s="1" t="s">
        <v>168</v>
      </c>
      <c r="K27" s="1" t="s">
        <v>57</v>
      </c>
      <c r="L27" s="1" t="s">
        <v>93</v>
      </c>
      <c r="M27" s="1" t="s">
        <v>96</v>
      </c>
      <c r="N27" s="4">
        <v>1</v>
      </c>
      <c r="O27" s="1">
        <v>36.9</v>
      </c>
      <c r="P27" s="6" t="s">
        <v>171</v>
      </c>
      <c r="Q27" s="1" t="s">
        <v>42</v>
      </c>
      <c r="R27" s="1" t="s">
        <v>133</v>
      </c>
    </row>
    <row r="28" spans="1:18" ht="10.5">
      <c r="A28" s="1" t="s">
        <v>23</v>
      </c>
      <c r="B28" s="1" t="s">
        <v>113</v>
      </c>
      <c r="C28" s="1" t="s">
        <v>143</v>
      </c>
      <c r="D28" s="1" t="s">
        <v>132</v>
      </c>
      <c r="E28" s="1">
        <v>34.66</v>
      </c>
      <c r="F28" s="1">
        <v>7.63</v>
      </c>
      <c r="G28" s="1">
        <v>0</v>
      </c>
      <c r="H28" s="1">
        <v>42.29</v>
      </c>
      <c r="I28" s="1" t="s">
        <v>144</v>
      </c>
      <c r="J28" s="1" t="s">
        <v>60</v>
      </c>
      <c r="K28" s="1" t="s">
        <v>46</v>
      </c>
      <c r="L28" s="1" t="s">
        <v>133</v>
      </c>
      <c r="M28" s="1" t="s">
        <v>43</v>
      </c>
      <c r="N28" s="4">
        <v>-30</v>
      </c>
      <c r="O28" s="1">
        <v>-1039.8</v>
      </c>
      <c r="P28" s="6" t="s">
        <v>171</v>
      </c>
      <c r="Q28" s="1" t="s">
        <v>42</v>
      </c>
      <c r="R28" s="1" t="s">
        <v>133</v>
      </c>
    </row>
    <row r="29" spans="1:18" ht="10.5">
      <c r="A29" s="1" t="s">
        <v>24</v>
      </c>
      <c r="B29" s="1" t="s">
        <v>116</v>
      </c>
      <c r="C29" s="1" t="s">
        <v>89</v>
      </c>
      <c r="D29" s="1" t="s">
        <v>113</v>
      </c>
      <c r="E29" s="1">
        <v>300</v>
      </c>
      <c r="F29" s="1">
        <v>66</v>
      </c>
      <c r="G29" s="1">
        <v>0</v>
      </c>
      <c r="H29" s="1">
        <v>366</v>
      </c>
      <c r="I29" s="1" t="s">
        <v>162</v>
      </c>
      <c r="J29" s="1" t="s">
        <v>63</v>
      </c>
      <c r="K29" s="1" t="s">
        <v>47</v>
      </c>
      <c r="L29" s="1" t="s">
        <v>133</v>
      </c>
      <c r="M29" s="1" t="s">
        <v>43</v>
      </c>
      <c r="N29" s="4">
        <v>-30</v>
      </c>
      <c r="O29" s="1">
        <v>-9000</v>
      </c>
      <c r="P29" s="6" t="s">
        <v>171</v>
      </c>
      <c r="Q29" s="1" t="s">
        <v>42</v>
      </c>
      <c r="R29" s="1" t="s">
        <v>133</v>
      </c>
    </row>
    <row r="30" spans="1:18" ht="10.5">
      <c r="A30" s="1" t="s">
        <v>25</v>
      </c>
      <c r="B30" s="1" t="s">
        <v>116</v>
      </c>
      <c r="C30" s="1" t="s">
        <v>139</v>
      </c>
      <c r="D30" s="1" t="s">
        <v>108</v>
      </c>
      <c r="E30" s="1">
        <v>69.67</v>
      </c>
      <c r="F30" s="1">
        <v>15.33</v>
      </c>
      <c r="G30" s="1">
        <v>0</v>
      </c>
      <c r="H30" s="1">
        <v>85</v>
      </c>
      <c r="I30" s="1" t="s">
        <v>181</v>
      </c>
      <c r="K30" s="1" t="s">
        <v>69</v>
      </c>
      <c r="L30" s="1" t="s">
        <v>133</v>
      </c>
      <c r="M30" s="1" t="s">
        <v>43</v>
      </c>
      <c r="N30" s="4">
        <v>-30</v>
      </c>
      <c r="O30" s="1">
        <v>-2090.1</v>
      </c>
      <c r="P30" s="6" t="s">
        <v>171</v>
      </c>
      <c r="Q30" s="1" t="s">
        <v>42</v>
      </c>
      <c r="R30" s="1" t="s">
        <v>133</v>
      </c>
    </row>
    <row r="31" spans="1:18" ht="10.5">
      <c r="A31" s="1" t="s">
        <v>26</v>
      </c>
      <c r="B31" s="1" t="s">
        <v>116</v>
      </c>
      <c r="C31" s="1" t="s">
        <v>85</v>
      </c>
      <c r="D31" s="1" t="s">
        <v>101</v>
      </c>
      <c r="E31" s="1">
        <v>120</v>
      </c>
      <c r="F31" s="1">
        <v>26.4</v>
      </c>
      <c r="G31" s="1">
        <v>0</v>
      </c>
      <c r="H31" s="1">
        <v>146.4</v>
      </c>
      <c r="I31" s="1" t="s">
        <v>162</v>
      </c>
      <c r="J31" s="1" t="s">
        <v>63</v>
      </c>
      <c r="K31" s="1" t="s">
        <v>47</v>
      </c>
      <c r="L31" s="1" t="s">
        <v>133</v>
      </c>
      <c r="M31" s="1" t="s">
        <v>43</v>
      </c>
      <c r="N31" s="4">
        <v>-30</v>
      </c>
      <c r="O31" s="1">
        <v>-3600</v>
      </c>
      <c r="P31" s="6" t="s">
        <v>171</v>
      </c>
      <c r="Q31" s="1" t="s">
        <v>42</v>
      </c>
      <c r="R31" s="1" t="s">
        <v>133</v>
      </c>
    </row>
    <row r="32" spans="1:18" ht="10.5">
      <c r="A32" s="1" t="s">
        <v>27</v>
      </c>
      <c r="B32" s="1" t="s">
        <v>116</v>
      </c>
      <c r="C32" s="1" t="s">
        <v>135</v>
      </c>
      <c r="D32" s="1" t="s">
        <v>108</v>
      </c>
      <c r="E32" s="1">
        <v>380</v>
      </c>
      <c r="F32" s="1">
        <v>38</v>
      </c>
      <c r="G32" s="1">
        <v>0</v>
      </c>
      <c r="H32" s="1">
        <v>418</v>
      </c>
      <c r="I32" s="1" t="s">
        <v>197</v>
      </c>
      <c r="K32" s="1" t="s">
        <v>38</v>
      </c>
      <c r="L32" s="1" t="s">
        <v>109</v>
      </c>
      <c r="M32" s="1" t="s">
        <v>43</v>
      </c>
      <c r="N32" s="4">
        <v>-19</v>
      </c>
      <c r="O32" s="1">
        <v>-7220</v>
      </c>
      <c r="P32" s="6" t="s">
        <v>171</v>
      </c>
      <c r="Q32" s="1" t="s">
        <v>42</v>
      </c>
      <c r="R32" s="1" t="s">
        <v>133</v>
      </c>
    </row>
    <row r="33" spans="1:18" ht="10.5">
      <c r="A33" s="1" t="s">
        <v>28</v>
      </c>
      <c r="B33" s="1" t="s">
        <v>119</v>
      </c>
      <c r="C33" s="1" t="s">
        <v>141</v>
      </c>
      <c r="D33" s="1" t="s">
        <v>116</v>
      </c>
      <c r="E33" s="1">
        <v>114.03</v>
      </c>
      <c r="F33" s="1">
        <v>0</v>
      </c>
      <c r="G33" s="1">
        <v>0</v>
      </c>
      <c r="H33" s="1">
        <v>114.03</v>
      </c>
      <c r="I33" s="1" t="s">
        <v>188</v>
      </c>
      <c r="K33" s="1" t="s">
        <v>45</v>
      </c>
      <c r="L33" s="1" t="s">
        <v>122</v>
      </c>
      <c r="M33" s="1" t="s">
        <v>43</v>
      </c>
      <c r="N33" s="4">
        <v>-24</v>
      </c>
      <c r="O33" s="1">
        <v>-2736.72</v>
      </c>
      <c r="P33" s="6" t="s">
        <v>171</v>
      </c>
      <c r="Q33" s="1" t="s">
        <v>42</v>
      </c>
      <c r="R33" s="1" t="s">
        <v>133</v>
      </c>
    </row>
    <row r="34" spans="1:18" ht="10.5">
      <c r="A34" s="1" t="s">
        <v>29</v>
      </c>
      <c r="B34" s="1" t="s">
        <v>125</v>
      </c>
      <c r="C34" s="1" t="s">
        <v>82</v>
      </c>
      <c r="D34" s="1" t="s">
        <v>113</v>
      </c>
      <c r="E34" s="1">
        <v>162.78</v>
      </c>
      <c r="F34" s="1">
        <v>35.81</v>
      </c>
      <c r="G34" s="1">
        <v>0</v>
      </c>
      <c r="H34" s="1">
        <v>198.59</v>
      </c>
      <c r="I34" s="1" t="s">
        <v>151</v>
      </c>
      <c r="K34" s="1" t="s">
        <v>62</v>
      </c>
      <c r="L34" s="1" t="s">
        <v>117</v>
      </c>
      <c r="M34" s="1" t="s">
        <v>99</v>
      </c>
      <c r="N34" s="4">
        <v>-7</v>
      </c>
      <c r="O34" s="1">
        <v>-1139.46</v>
      </c>
      <c r="P34" s="6" t="s">
        <v>171</v>
      </c>
      <c r="Q34" s="1" t="s">
        <v>42</v>
      </c>
      <c r="R34" s="1" t="s">
        <v>133</v>
      </c>
    </row>
    <row r="35" spans="1:18" ht="10.5">
      <c r="A35" s="1" t="s">
        <v>30</v>
      </c>
      <c r="B35" s="1" t="s">
        <v>125</v>
      </c>
      <c r="C35" s="1" t="s">
        <v>83</v>
      </c>
      <c r="D35" s="1" t="s">
        <v>113</v>
      </c>
      <c r="E35" s="1">
        <v>56.22</v>
      </c>
      <c r="F35" s="1">
        <v>12.37</v>
      </c>
      <c r="G35" s="1">
        <v>0</v>
      </c>
      <c r="H35" s="1">
        <v>68.59</v>
      </c>
      <c r="I35" s="1" t="s">
        <v>151</v>
      </c>
      <c r="K35" s="1" t="s">
        <v>62</v>
      </c>
      <c r="L35" s="1" t="s">
        <v>117</v>
      </c>
      <c r="M35" s="1" t="s">
        <v>99</v>
      </c>
      <c r="N35" s="4">
        <v>-7</v>
      </c>
      <c r="O35" s="1">
        <v>-393.54</v>
      </c>
      <c r="P35" s="6" t="s">
        <v>171</v>
      </c>
      <c r="Q35" s="1" t="s">
        <v>42</v>
      </c>
      <c r="R35" s="1" t="s">
        <v>133</v>
      </c>
    </row>
    <row r="36" spans="1:18" ht="10.5">
      <c r="A36" s="1" t="s">
        <v>31</v>
      </c>
      <c r="B36" s="1" t="s">
        <v>43</v>
      </c>
      <c r="C36" s="1" t="s">
        <v>136</v>
      </c>
      <c r="D36" s="1" t="s">
        <v>128</v>
      </c>
      <c r="E36" s="1">
        <v>600</v>
      </c>
      <c r="F36" s="1">
        <v>0</v>
      </c>
      <c r="G36" s="1">
        <v>0</v>
      </c>
      <c r="H36" s="1">
        <v>600</v>
      </c>
      <c r="I36" s="1" t="s">
        <v>150</v>
      </c>
      <c r="K36" s="1" t="s">
        <v>87</v>
      </c>
      <c r="L36" s="1" t="s">
        <v>133</v>
      </c>
      <c r="M36" s="1" t="s">
        <v>99</v>
      </c>
      <c r="N36" s="4">
        <v>-15</v>
      </c>
      <c r="O36" s="1">
        <v>-9000</v>
      </c>
      <c r="P36" s="6" t="s">
        <v>171</v>
      </c>
      <c r="Q36" s="1" t="s">
        <v>42</v>
      </c>
      <c r="R36" s="1" t="s">
        <v>133</v>
      </c>
    </row>
    <row r="37" spans="1:18" ht="10.5">
      <c r="A37" s="1" t="s">
        <v>32</v>
      </c>
      <c r="B37" s="1" t="s">
        <v>67</v>
      </c>
      <c r="C37" s="1" t="s">
        <v>78</v>
      </c>
      <c r="D37" s="1" t="s">
        <v>55</v>
      </c>
      <c r="E37" s="1">
        <v>840</v>
      </c>
      <c r="F37" s="1">
        <v>184.8</v>
      </c>
      <c r="G37" s="1">
        <v>0</v>
      </c>
      <c r="H37" s="1">
        <v>1024.8</v>
      </c>
      <c r="I37" s="1" t="s">
        <v>164</v>
      </c>
      <c r="J37" s="1" t="s">
        <v>86</v>
      </c>
      <c r="K37" s="1" t="s">
        <v>86</v>
      </c>
      <c r="L37" s="1" t="s">
        <v>50</v>
      </c>
      <c r="M37" s="1" t="s">
        <v>114</v>
      </c>
      <c r="N37" s="4">
        <v>-12</v>
      </c>
      <c r="O37" s="1">
        <v>-10080</v>
      </c>
      <c r="P37" s="6" t="s">
        <v>171</v>
      </c>
      <c r="Q37" s="1" t="s">
        <v>42</v>
      </c>
      <c r="R37" s="1" t="s">
        <v>133</v>
      </c>
    </row>
    <row r="38" spans="1:18" ht="10.5">
      <c r="A38" s="1" t="s">
        <v>33</v>
      </c>
      <c r="B38" s="1" t="s">
        <v>72</v>
      </c>
      <c r="C38" s="1" t="s">
        <v>84</v>
      </c>
      <c r="D38" s="1" t="s">
        <v>55</v>
      </c>
      <c r="E38" s="1">
        <v>297.55</v>
      </c>
      <c r="F38" s="1">
        <v>65.46</v>
      </c>
      <c r="G38" s="1">
        <v>0</v>
      </c>
      <c r="H38" s="1">
        <v>363.01</v>
      </c>
      <c r="I38" s="1" t="s">
        <v>151</v>
      </c>
      <c r="K38" s="1" t="s">
        <v>62</v>
      </c>
      <c r="L38" s="1" t="s">
        <v>68</v>
      </c>
      <c r="M38" s="1" t="s">
        <v>99</v>
      </c>
      <c r="N38" s="4">
        <v>-21</v>
      </c>
      <c r="O38" s="1">
        <v>-6248.55</v>
      </c>
      <c r="P38" s="6" t="s">
        <v>171</v>
      </c>
      <c r="Q38" s="1" t="s">
        <v>42</v>
      </c>
      <c r="R38" s="1" t="s">
        <v>133</v>
      </c>
    </row>
    <row r="39" spans="1:18" ht="10.5">
      <c r="A39" s="1" t="s">
        <v>34</v>
      </c>
      <c r="B39" s="1" t="s">
        <v>90</v>
      </c>
      <c r="C39" s="1" t="s">
        <v>134</v>
      </c>
      <c r="D39" s="1" t="s">
        <v>80</v>
      </c>
      <c r="E39" s="1">
        <v>277.4</v>
      </c>
      <c r="F39" s="1">
        <v>61.03</v>
      </c>
      <c r="G39" s="1">
        <v>0</v>
      </c>
      <c r="H39" s="1">
        <v>338.43</v>
      </c>
      <c r="I39" s="1" t="s">
        <v>185</v>
      </c>
      <c r="K39" s="1" t="s">
        <v>53</v>
      </c>
      <c r="L39" s="1" t="s">
        <v>75</v>
      </c>
      <c r="M39" s="1" t="s">
        <v>99</v>
      </c>
      <c r="N39" s="4">
        <v>-24</v>
      </c>
      <c r="O39" s="1">
        <v>-6657.6</v>
      </c>
      <c r="P39" s="6" t="s">
        <v>171</v>
      </c>
      <c r="Q39" s="1" t="s">
        <v>42</v>
      </c>
      <c r="R39" s="1" t="s">
        <v>133</v>
      </c>
    </row>
    <row r="40" spans="1:18" ht="10.5">
      <c r="A40" s="1" t="s">
        <v>35</v>
      </c>
      <c r="B40" s="1" t="s">
        <v>99</v>
      </c>
      <c r="C40" s="1" t="s">
        <v>0</v>
      </c>
      <c r="D40" s="1" t="s">
        <v>80</v>
      </c>
      <c r="E40" s="1">
        <v>781.65</v>
      </c>
      <c r="F40" s="1">
        <v>28.41</v>
      </c>
      <c r="G40" s="1">
        <v>0</v>
      </c>
      <c r="H40" s="1">
        <v>810.06</v>
      </c>
      <c r="I40" s="1" t="s">
        <v>149</v>
      </c>
      <c r="J40" s="1" t="s">
        <v>56</v>
      </c>
      <c r="K40" s="1" t="s">
        <v>56</v>
      </c>
      <c r="L40" s="1" t="s">
        <v>91</v>
      </c>
      <c r="M40" s="1" t="s">
        <v>99</v>
      </c>
      <c r="N40" s="4">
        <v>-28</v>
      </c>
      <c r="O40" s="1">
        <v>-21886.2</v>
      </c>
      <c r="P40" s="6" t="s">
        <v>171</v>
      </c>
      <c r="Q40" s="1" t="s">
        <v>42</v>
      </c>
      <c r="R40" s="1" t="s">
        <v>133</v>
      </c>
    </row>
    <row r="41" spans="1:18" ht="10.5">
      <c r="A41" s="1" t="s">
        <v>36</v>
      </c>
      <c r="B41" s="1" t="s">
        <v>99</v>
      </c>
      <c r="C41" s="1" t="s">
        <v>104</v>
      </c>
      <c r="D41" s="1" t="s">
        <v>94</v>
      </c>
      <c r="E41" s="1">
        <v>1150</v>
      </c>
      <c r="F41" s="1">
        <v>253</v>
      </c>
      <c r="G41" s="1">
        <v>0</v>
      </c>
      <c r="H41" s="1">
        <v>1403</v>
      </c>
      <c r="I41" s="1" t="s">
        <v>178</v>
      </c>
      <c r="K41" s="1" t="s">
        <v>52</v>
      </c>
      <c r="L41" s="1" t="s">
        <v>91</v>
      </c>
      <c r="M41" s="1" t="s">
        <v>99</v>
      </c>
      <c r="N41" s="4">
        <v>-28</v>
      </c>
      <c r="O41" s="1">
        <v>-32200</v>
      </c>
      <c r="P41" s="6" t="s">
        <v>171</v>
      </c>
      <c r="Q41" s="1" t="s">
        <v>42</v>
      </c>
      <c r="R41" s="1" t="s">
        <v>133</v>
      </c>
    </row>
    <row r="42" spans="1:18" ht="10.5">
      <c r="A42" s="1" t="s">
        <v>37</v>
      </c>
      <c r="B42" s="1" t="s">
        <v>102</v>
      </c>
      <c r="C42" s="1" t="s">
        <v>163</v>
      </c>
      <c r="D42" s="1" t="s">
        <v>97</v>
      </c>
      <c r="E42" s="1">
        <v>452.72</v>
      </c>
      <c r="F42" s="1">
        <v>45.27</v>
      </c>
      <c r="G42" s="1">
        <v>0</v>
      </c>
      <c r="H42" s="1">
        <v>497.99</v>
      </c>
      <c r="I42" s="1" t="s">
        <v>145</v>
      </c>
      <c r="K42" s="1" t="s">
        <v>40</v>
      </c>
      <c r="L42" s="1" t="s">
        <v>98</v>
      </c>
      <c r="M42" s="1" t="s">
        <v>114</v>
      </c>
      <c r="N42" s="4">
        <v>-25</v>
      </c>
      <c r="O42" s="1">
        <v>-11318</v>
      </c>
      <c r="P42" s="6" t="s">
        <v>171</v>
      </c>
      <c r="Q42" s="1" t="s">
        <v>42</v>
      </c>
      <c r="R42" s="1" t="s">
        <v>133</v>
      </c>
    </row>
  </sheetData>
  <autoFilter ref="A7:O7"/>
  <mergeCells count="4">
    <mergeCell ref="A2:B2"/>
    <mergeCell ref="A3:B3"/>
    <mergeCell ref="A4:B4"/>
    <mergeCell ref="A1:O1"/>
  </mergeCells>
  <printOptions/>
  <pageMargins left="0.7875" right="0.6" top="0.7875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USER</cp:lastModifiedBy>
  <cp:lastPrinted>2017-04-13T09:36:55Z</cp:lastPrinted>
  <dcterms:created xsi:type="dcterms:W3CDTF">2002-06-08T10:12:48Z</dcterms:created>
  <dcterms:modified xsi:type="dcterms:W3CDTF">2017-04-13T09:37:07Z</dcterms:modified>
  <cp:category/>
  <cp:version/>
  <cp:contentType/>
  <cp:contentStatus/>
  <cp:revision>1</cp:revision>
</cp:coreProperties>
</file>